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32C80AF4-A2AF-4193-ABE7-F5F2DD92F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<sst xmlns="http://schemas.openxmlformats.org/spreadsheetml/2006/main" count="55" uniqueCount="55">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</sst>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center" wrapText="1" indent="3"/>
    </xf>
    <xf numFmtId="0" fontId="3" fillId="0" borderId="0" xfId="9" applyFont="1" applyAlignment="1" applyProtection="1">
      <alignment horizontal="center" vertical="center"/>
      <protection locked="0"/>
    </xf>
    <xf numFmtId="0" fontId="4" fillId="0" borderId="0" xfId="9" applyFont="1" applyAlignment="1" applyProtection="1">
      <alignment horizontal="center" vertical="center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center"/>
      <protection locked="0"/>
    </xf>
    <xf numFmtId="0" fontId="4" fillId="0" borderId="0" xfId="9" applyFont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zoomScaleNormal="100" zoomScaleSheetLayoutView="80" workbookViewId="0">
      <selection activeCell="A17" sqref="A17:A1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8" t="s">
        <v>53</v>
      </c>
      <c r="B1" s="19"/>
      <c r="C1" s="20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3">
        <f>B4+B13</f>
        <v>54041020.969999999</v>
      </c>
      <c r="C3" s="13">
        <f>C4+C13</f>
        <v>124533111.30999999</v>
      </c>
    </row>
    <row r="4" spans="1:3" ht="11.25" customHeight="1" x14ac:dyDescent="0.2">
      <c r="A4" s="9" t="s">
        <v>7</v>
      </c>
      <c r="B4" s="13">
        <f>SUM(B5:B11)</f>
        <v>50020739.390000001</v>
      </c>
      <c r="C4" s="13">
        <f>SUM(C5:C11)</f>
        <v>7414648.3300000001</v>
      </c>
    </row>
    <row r="5" spans="1:3" ht="11.25" customHeight="1" x14ac:dyDescent="0.2">
      <c r="A5" s="10" t="s">
        <v>14</v>
      </c>
      <c r="B5" s="14">
        <v>0</v>
      </c>
      <c r="C5" s="14">
        <v>7083386.0499999998</v>
      </c>
    </row>
    <row r="6" spans="1:3" ht="11.25" customHeight="1" x14ac:dyDescent="0.2">
      <c r="A6" s="10" t="s">
        <v>15</v>
      </c>
      <c r="B6" s="14">
        <v>0</v>
      </c>
      <c r="C6" s="14">
        <v>331262.28000000003</v>
      </c>
    </row>
    <row r="7" spans="1:3" ht="11.25" customHeight="1" x14ac:dyDescent="0.2">
      <c r="A7" s="10" t="s">
        <v>16</v>
      </c>
      <c r="B7" s="14">
        <v>50020739.390000001</v>
      </c>
      <c r="C7" s="14">
        <v>0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0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13">
        <f>SUM(B14:B22)</f>
        <v>4020281.58</v>
      </c>
      <c r="C13" s="13">
        <f>SUM(C14:C22)</f>
        <v>117118462.97999999</v>
      </c>
    </row>
    <row r="14" spans="1:3" ht="11.25" customHeight="1" x14ac:dyDescent="0.2">
      <c r="A14" s="10" t="s">
        <v>19</v>
      </c>
      <c r="B14" s="14">
        <v>0</v>
      </c>
      <c r="C14" s="14">
        <v>0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0</v>
      </c>
      <c r="C16" s="14">
        <v>107043949.94</v>
      </c>
    </row>
    <row r="17" spans="1:3" ht="11.25" customHeight="1" x14ac:dyDescent="0.2">
      <c r="A17" s="10" t="s">
        <v>22</v>
      </c>
      <c r="B17" s="14">
        <v>0</v>
      </c>
      <c r="C17" s="14">
        <v>10074513.039999999</v>
      </c>
    </row>
    <row r="18" spans="1:3" ht="11.25" customHeight="1" x14ac:dyDescent="0.2">
      <c r="A18" s="10" t="s">
        <v>23</v>
      </c>
      <c r="B18" s="14">
        <v>0</v>
      </c>
      <c r="C18" s="14">
        <v>0</v>
      </c>
    </row>
    <row r="19" spans="1:3" ht="11.25" customHeight="1" x14ac:dyDescent="0.2">
      <c r="A19" s="10" t="s">
        <v>24</v>
      </c>
      <c r="B19" s="14">
        <v>4020281.58</v>
      </c>
      <c r="C19" s="14">
        <v>0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13">
        <f>B25+B35</f>
        <v>0</v>
      </c>
      <c r="C24" s="13">
        <f>C25+C35</f>
        <v>6076877.9699999997</v>
      </c>
    </row>
    <row r="25" spans="1:3" ht="11.25" customHeight="1" x14ac:dyDescent="0.2">
      <c r="A25" s="9" t="s">
        <v>9</v>
      </c>
      <c r="B25" s="13">
        <f>SUM(B26:B33)</f>
        <v>0</v>
      </c>
      <c r="C25" s="13">
        <f>SUM(C26:C33)</f>
        <v>6076877.9699999997</v>
      </c>
    </row>
    <row r="26" spans="1:3" ht="11.25" customHeight="1" x14ac:dyDescent="0.2">
      <c r="A26" s="10" t="s">
        <v>28</v>
      </c>
      <c r="B26" s="14">
        <v>0</v>
      </c>
      <c r="C26" s="14">
        <v>6076877.9699999997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0</v>
      </c>
      <c r="C30" s="14">
        <v>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0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36</v>
      </c>
      <c r="B36" s="14">
        <v>0</v>
      </c>
      <c r="C36" s="14">
        <v>0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0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51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48</v>
      </c>
      <c r="B43" s="13">
        <f>B45+B50+B57</f>
        <v>161707551.66999999</v>
      </c>
      <c r="C43" s="13">
        <f>C45+C50+C57</f>
        <v>85138583.359999999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13">
        <f>SUM(B46:B48)</f>
        <v>0</v>
      </c>
      <c r="C45" s="13">
        <f>SUM(C46:C48)</f>
        <v>0</v>
      </c>
    </row>
    <row r="46" spans="1:3" ht="11.25" customHeight="1" x14ac:dyDescent="0.2">
      <c r="A46" s="10" t="s">
        <v>4</v>
      </c>
      <c r="B46" s="14">
        <v>0</v>
      </c>
      <c r="C46" s="14">
        <v>0</v>
      </c>
    </row>
    <row r="47" spans="1:3" ht="11.25" customHeight="1" x14ac:dyDescent="0.2">
      <c r="A47" s="10" t="s">
        <v>41</v>
      </c>
      <c r="B47" s="14">
        <v>0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49</v>
      </c>
      <c r="B50" s="13">
        <f>SUM(B51:B55)</f>
        <v>161707551.66999999</v>
      </c>
      <c r="C50" s="13">
        <f>SUM(C51:C55)</f>
        <v>85138583.359999999</v>
      </c>
    </row>
    <row r="51" spans="1:3" ht="11.25" customHeight="1" x14ac:dyDescent="0.2">
      <c r="A51" s="15" t="s">
        <v>54</v>
      </c>
      <c r="B51" s="14">
        <v>0</v>
      </c>
      <c r="C51" s="14">
        <v>85138583.359999999</v>
      </c>
    </row>
    <row r="52" spans="1:3" ht="11.25" customHeight="1" x14ac:dyDescent="0.2">
      <c r="A52" s="10" t="s">
        <v>43</v>
      </c>
      <c r="B52" s="14">
        <v>161707551.66999999</v>
      </c>
      <c r="C52" s="14">
        <v>0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44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45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46</v>
      </c>
      <c r="B58" s="14">
        <v>0</v>
      </c>
      <c r="C58" s="14">
        <v>0</v>
      </c>
    </row>
    <row r="59" spans="1:3" ht="11.25" customHeight="1" x14ac:dyDescent="0.2">
      <c r="A59" s="10" t="s">
        <v>47</v>
      </c>
      <c r="B59" s="14">
        <v>0</v>
      </c>
      <c r="C59" s="14">
        <v>0</v>
      </c>
    </row>
    <row r="60" spans="1:3" ht="11.25" customHeight="1" x14ac:dyDescent="0.2">
      <c r="A60" s="12"/>
      <c r="B60" s="14"/>
      <c r="C60" s="14"/>
    </row>
    <row r="62" spans="1:3" ht="27" customHeight="1" x14ac:dyDescent="0.2">
      <c r="A62" s="21" t="s">
        <v>52</v>
      </c>
      <c r="B62" s="22"/>
      <c r="C62" s="22"/>
    </row>
    <row r="66" spans="1:5" x14ac:dyDescent="0.2">
      <c r="A66" s="16"/>
      <c r="B66" s="23"/>
      <c r="C66" s="23"/>
      <c r="D66" s="23"/>
      <c r="E66" s="23"/>
    </row>
    <row r="67" spans="1:5" x14ac:dyDescent="0.2">
      <c r="A67" s="17"/>
      <c r="B67" s="24"/>
      <c r="C67" s="24"/>
      <c r="D67" s="24"/>
      <c r="E67" s="24"/>
    </row>
  </sheetData>
  <sheetProtection formatRows="0" autoFilter="0"/>
  <mergeCells count="6">
    <mergeCell ref="A1:C1"/>
    <mergeCell ref="A62:C62"/>
    <mergeCell ref="B66:C66"/>
    <mergeCell ref="D66:E66"/>
    <mergeCell ref="B67:C67"/>
    <mergeCell ref="D67:E67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2026-05-07T18:31:04Z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